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3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 defaultThemeVersion="124226"/>
  <bookViews>
    <workbookView xWindow="0" yWindow="0" windowWidth="20730" windowHeight="11760"/>
  </bookViews>
  <sheets>
    <sheet name="Отчёт" sheetId="6" r:id="rId1"/>
  </sheets>
  <calcPr calcId="125725"/>
</workbook>
</file>

<file path=xl/calcChain.xml><?xml version="1.0" encoding="utf-8"?>
<calcChain xmlns="http://schemas.openxmlformats.org/spreadsheetml/2006/main">
  <c r="R2" i="6"/>
  <c r="Q2"/>
  <c r="P2"/>
  <c r="O2"/>
  <c r="N2"/>
  <c r="M2"/>
  <c r="L2"/>
  <c r="K2"/>
  <c r="S2" l="1"/>
  <c r="I3"/>
</calcChain>
</file>

<file path=xl/sharedStrings.xml><?xml version="1.0" encoding="utf-8"?>
<sst xmlns="http://schemas.openxmlformats.org/spreadsheetml/2006/main" count="26" uniqueCount="26">
  <si>
    <t>Сокращенное название ОУ</t>
  </si>
  <si>
    <t>КОГОАУ КЭПЛ</t>
  </si>
  <si>
    <t>Французский язык</t>
  </si>
  <si>
    <t>Предмет</t>
  </si>
  <si>
    <t>Всего</t>
  </si>
  <si>
    <t>победитель</t>
  </si>
  <si>
    <t>Председатель жюри (ФИО, должность, контактный телефон)</t>
  </si>
  <si>
    <t>Секретарь жюри (ФИО, должность, контактный телефон)</t>
  </si>
  <si>
    <t>4 кл</t>
  </si>
  <si>
    <t>5 кл</t>
  </si>
  <si>
    <t>6 кл</t>
  </si>
  <si>
    <t>7 кл</t>
  </si>
  <si>
    <t>8 кл</t>
  </si>
  <si>
    <t>9 кл</t>
  </si>
  <si>
    <t>10 кл</t>
  </si>
  <si>
    <t>11 кл</t>
  </si>
  <si>
    <t>Количество баллов</t>
  </si>
  <si>
    <t>Фамилия и инициалы учителя</t>
  </si>
  <si>
    <t>Код участника</t>
  </si>
  <si>
    <t>Класс, в котором учится участник</t>
  </si>
  <si>
    <t>Класс,  за который выполнялись олимпиадные задания</t>
  </si>
  <si>
    <t>Результат участия (победитель/ призёр/ участник)</t>
  </si>
  <si>
    <t>нет</t>
  </si>
  <si>
    <t>Трубицына Н.Г.учитель английского языка 89226616699</t>
  </si>
  <si>
    <t>Касьянова Н. П. учитель немецкого языка 89229358223</t>
  </si>
  <si>
    <t>Французский язык_КЭПЛ.xlsx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</si>
</sst>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2" fillId="3" borderId="1" xfId="0" applyFont="1" applyFill="1" applyBorder="1"/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Border="1" applyProtection="1"/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0" xfId="0" applyFont="1" applyBorder="1" applyProtection="1"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top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alignment horizontal="general" vertical="bottom" textRotation="0" wrapText="1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3.xml><?xml version="1.0" encoding="utf-8"?>
<formControlPr xmlns="http://schemas.microsoft.com/office/spreadsheetml/2009/9/main" objectType="Button" lockText="1"/>
</file>

<file path=xl/tables/table1.xml><?xml version="1.0" encoding="utf-8"?>
<table xmlns="http://schemas.openxmlformats.org/spreadsheetml/2006/main" id="1" name="Таблица7" displayName="Таблица7" ref="A1:S3" totalsRowShown="0" headerRowDxfId="0" dataDxfId="1" headerRowBorderDxfId="19" tableBorderDxfId="20">
  <autoFilter ref="A1:S3"/>
  <tableColumns count="19">
    <tableColumn id="1" name="Предмет"/>
    <tableColumn id="3" name="Код участника" dataDxfId="18"/>
    <tableColumn id="5" name="Класс, в котором учится участник" dataDxfId="17"/>
    <tableColumn id="6" name="Класс,  за который выполнялись олимпиадные задания" dataDxfId="16"/>
    <tableColumn id="7" name="Сокращенное название ОУ" dataDxfId="15"/>
    <tableColumn id="8" name="Количество баллов" dataDxfId="14"/>
    <tableColumn id="10" name="Результат участия (победитель/ призёр/ участник)" dataDxfId="13"/>
    <tableColumn id="11" name="Фамилия и инициалы учителя" dataDxfId="12"/>
    <tableColumn id="12" name="Председатель жюри (ФИО, должность, контактный телефон)" dataDxfId="11">
      <calculatedColumnFormula>A1&amp;"_"&amp;INDEX(#REF!,MATCH(E1,#REF!,0))&amp;".xlsx"</calculatedColumnFormula>
    </tableColumn>
    <tableColumn id="13" name="Секретарь жюри (ФИО, должность, контактный телефон)" dataDxfId="10"/>
    <tableColumn id="14" name="4 кл" dataDxfId="9"/>
    <tableColumn id="15" name="5 кл" dataDxfId="8"/>
    <tableColumn id="16" name="6 кл" dataDxfId="7"/>
    <tableColumn id="17" name="7 кл" dataDxfId="6"/>
    <tableColumn id="18" name="8 кл"/>
    <tableColumn id="19" name="9 кл" dataDxfId="5"/>
    <tableColumn id="20" name="10 кл" dataDxfId="4"/>
    <tableColumn id="21" name="11 кл" dataDxfId="3"/>
    <tableColumn id="22" name="Всего" dataDxfId="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/>
  <dimension ref="A1:AC1002"/>
  <sheetViews>
    <sheetView tabSelected="1" zoomScaleNormal="100" workbookViewId="0">
      <pane ySplit="1" topLeftCell="A2" activePane="bottomLeft" state="frozen"/>
      <selection pane="bottomLeft"/>
    </sheetView>
  </sheetViews>
  <sheetFormatPr defaultColWidth="0" defaultRowHeight="18.75" customHeight="1" zeroHeight="1"/>
  <cols>
    <col min="1" max="1" width="22" style="1" customWidth="1"/>
    <col min="2" max="2" width="21.7109375" style="1" customWidth="1"/>
    <col min="3" max="3" width="46.140625" style="1" customWidth="1"/>
    <col min="4" max="4" width="73.42578125" style="1" customWidth="1"/>
    <col min="5" max="5" width="37.28515625" style="1" customWidth="1"/>
    <col min="6" max="6" width="27.5703125" style="1" customWidth="1"/>
    <col min="7" max="7" width="65.7109375" style="7" customWidth="1"/>
    <col min="8" max="8" width="41.7109375" style="1" customWidth="1"/>
    <col min="9" max="10" width="73.42578125" style="1" customWidth="1"/>
    <col min="11" max="14" width="8.7109375" style="1" customWidth="1"/>
    <col min="15" max="15" width="8.7109375" style="2" customWidth="1"/>
    <col min="16" max="16" width="8.7109375" style="1" customWidth="1"/>
    <col min="17" max="18" width="9.85546875" style="1" customWidth="1"/>
    <col min="19" max="19" width="10.28515625" style="1" customWidth="1"/>
    <col min="20" max="22" width="6.28515625" style="1" hidden="1" customWidth="1"/>
    <col min="23" max="26" width="0" style="1" hidden="1" customWidth="1"/>
    <col min="27" max="29" width="0" style="1" hidden="1"/>
    <col min="30" max="16384" width="9.140625" style="1" hidden="1"/>
  </cols>
  <sheetData>
    <row r="1" spans="1:19" s="5" customFormat="1" ht="37.5">
      <c r="A1" s="8" t="s">
        <v>3</v>
      </c>
      <c r="B1" s="9" t="s">
        <v>18</v>
      </c>
      <c r="C1" s="9" t="s">
        <v>19</v>
      </c>
      <c r="D1" s="9" t="s">
        <v>20</v>
      </c>
      <c r="E1" s="9" t="s">
        <v>0</v>
      </c>
      <c r="F1" s="9" t="s">
        <v>16</v>
      </c>
      <c r="G1" s="10" t="s">
        <v>21</v>
      </c>
      <c r="H1" s="9" t="s">
        <v>17</v>
      </c>
      <c r="I1" s="11" t="s">
        <v>6</v>
      </c>
      <c r="J1" s="11" t="s">
        <v>7</v>
      </c>
      <c r="K1" s="11" t="s">
        <v>8</v>
      </c>
      <c r="L1" s="11" t="s">
        <v>9</v>
      </c>
      <c r="M1" s="11" t="s">
        <v>10</v>
      </c>
      <c r="N1" s="11" t="s">
        <v>11</v>
      </c>
      <c r="O1" s="11" t="s">
        <v>12</v>
      </c>
      <c r="P1" s="11" t="s">
        <v>13</v>
      </c>
      <c r="Q1" s="11" t="s">
        <v>14</v>
      </c>
      <c r="R1" s="11" t="s">
        <v>15</v>
      </c>
      <c r="S1" s="11" t="s">
        <v>4</v>
      </c>
    </row>
    <row r="2" spans="1:19" ht="17.25" customHeight="1">
      <c r="A2" s="3" t="s">
        <v>2</v>
      </c>
      <c r="B2" s="1">
        <v>3333691</v>
      </c>
      <c r="C2" s="1">
        <v>9</v>
      </c>
      <c r="D2" s="1">
        <v>9</v>
      </c>
      <c r="E2" s="4" t="s">
        <v>1</v>
      </c>
      <c r="F2" s="1">
        <v>14</v>
      </c>
      <c r="G2" s="6" t="s">
        <v>5</v>
      </c>
      <c r="H2" s="1" t="s">
        <v>22</v>
      </c>
      <c r="I2" s="1" t="s">
        <v>23</v>
      </c>
      <c r="J2" s="1" t="s">
        <v>24</v>
      </c>
      <c r="K2" s="1">
        <f>COUNTIF(C:C,4)</f>
        <v>0</v>
      </c>
      <c r="L2" s="1">
        <f>COUNTIF(C:C,5)</f>
        <v>0</v>
      </c>
      <c r="M2" s="1">
        <f>COUNTIF(C:C,6)</f>
        <v>0</v>
      </c>
      <c r="N2" s="1">
        <f>COUNTIF(C:C,7)</f>
        <v>0</v>
      </c>
      <c r="O2" s="1">
        <f>COUNTIF(C:C,8)</f>
        <v>0</v>
      </c>
      <c r="P2" s="1">
        <f>COUNTIF(C:C,9)</f>
        <v>1</v>
      </c>
      <c r="Q2" s="1">
        <f>COUNTIF(C:C,10)</f>
        <v>0</v>
      </c>
      <c r="R2" s="1">
        <f>COUNTIF(C:C,11)</f>
        <v>0</v>
      </c>
      <c r="S2" s="1">
        <f>SUM(K2:R2)</f>
        <v>1</v>
      </c>
    </row>
    <row r="3" spans="1:19" ht="17.25" customHeight="1">
      <c r="E3" s="4"/>
      <c r="G3" s="6"/>
      <c r="I3" s="1" t="e">
        <f>A2&amp;"_"&amp;INDEX(#REF!,MATCH(E2,#REF!,0))&amp;".xlsx"</f>
        <v>#REF!</v>
      </c>
      <c r="J3" s="1" t="s">
        <v>25</v>
      </c>
    </row>
    <row r="4" spans="1:19" ht="18.75" customHeight="1"/>
    <row r="5" spans="1:19" ht="18.75" customHeight="1"/>
    <row r="6" spans="1:19" ht="18.75" customHeight="1"/>
    <row r="7" spans="1:19" ht="18.75" customHeight="1"/>
    <row r="8" spans="1:19" ht="18.75" customHeight="1"/>
    <row r="9" spans="1:19" ht="18.75" customHeight="1"/>
    <row r="10" spans="1:19" ht="18.75" customHeight="1"/>
    <row r="11" spans="1:19" ht="18.75" customHeight="1"/>
    <row r="12" spans="1:19" ht="18.75" customHeight="1"/>
    <row r="13" spans="1:19" ht="18.75" customHeight="1"/>
    <row r="14" spans="1:19" ht="18.75" customHeight="1"/>
    <row r="15" spans="1:19" ht="18.75" customHeight="1"/>
    <row r="16" spans="1:19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  <row r="1001" ht="18.75" customHeight="1"/>
    <row r="1002" ht="18.75" customHeight="1"/>
  </sheetData>
  <sheetProtection formatColumns="0"/>
  <dataValidations count="2">
    <dataValidation type="whole" operator="greaterThanOrEqual" allowBlank="1" showInputMessage="1" showErrorMessage="1" prompt="Работа не может выполняться за класс младше класса обучения участника" sqref="D2:D3">
      <formula1>C2</formula1>
    </dataValidation>
    <dataValidation type="list" allowBlank="1" showInputMessage="1" showErrorMessage="1" sqref="G2:G3">
      <formula1>"победитель,призёр,участнник"</formula1>
    </dataValidation>
  </dataValidations>
  <pageMargins left="0.25" right="0.25" top="0.18" bottom="0.25" header="0.17" footer="0.17"/>
  <pageSetup paperSize="9" scale="71" orientation="landscape" r:id="rId1"/>
  <tableParts count="1">
    <tablePart r:id="rId2"/>
  </tableParts>
  <extLst xmlns:x14="http://schemas.microsoft.com/office/spreadsheetml/2009/9/main">
    <ext uri="{CCE6A557-97BC-4b89-ADB6-D9C93CAAB3DF}">
      <x14:dataValidations xmlns:xm="http://schemas.microsoft.com/office/excel/2006/main" count="4">
        <x14:dataValidation type="list" showInputMessage="1" showErrorMessage="1">
          <x14:formula1>
            <xm:f>#REF!</xm:f>
          </x14:formula1>
          <xm:sqref>A2</xm:sqref>
        </x14:dataValidation>
        <x14:dataValidation type="list" allowBlank="1" showInputMessage="1" showErrorMessage="1">
          <x14:formula1>
            <xm:f>#REF!</xm:f>
          </x14:formula1>
          <xm:sqref>E2:E3</xm:sqref>
        </x14:dataValidation>
        <x14:dataValidation type="list" allowBlank="1" showInputMessage="1" showErrorMessage="1">
          <x14:formula1>
            <xm:f>#REF!</xm:f>
          </x14:formula1>
          <xm:sqref>#REF!</xm:sqref>
        </x14:dataValidation>
        <x14:dataValidation type="list" allowBlank="1" showInputMessage="1" showErrorMessage="1">
          <x14:formula1>
            <xm:f>#REF!</xm:f>
          </x14:formula1>
          <xm:sqref>#REF!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c D A A B Q S w M E F A A C A A g A 2 W g e V / H / x O + m A A A A + Q A A A B I A H A B D b 2 5 m a W c v U G F j a 2 F n Z S 5 4 b W w g o h g A K K A U A A A A A A A A A A A A A A A A A A A A A A A A A A A A h Y + 9 D o I w G E V f h X S n P 4 j G k I 8 y u E p i N B p X U i o 0 Q j F t s b y b g 4 / k K 0 i i G D b H e 3 K G c 1 + P J 2 R D 2 w R 3 a a z q d I o Y p i i Q W n S l 0 l W K e n c J 1 y j j s C v E t a h k M M r a J o M t U 1 Q 7 d 0 s I 8 d 5 j v 8 C d q U h E K S P n f H s Q t W w L 9 J P V f z l U 2 r p C C 4 k 4 n D 4 x P M J R j G O 6 W m I W U w Z k 4 p A r P X P G Z E y B z C B s + s b 1 R n L T h / s j k G k C + d 7 g b 1 B L A w Q U A A I A C A D Z a B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W g e V z E v 2 q 7 P A A A A G Q E A A B M A H A B G b 3 J t d W x h c y 9 T Z W N 0 a W 9 u M S 5 t I K I Y A C i g F A A A A A A A A A A A A A A A A A A A A A A A A A A A A I 2 O P Q r C Q B C F + 0 D u s K y N Q h D E U q y C r Y 0 B C 7 G I O q K Y 7 M p m B S W k 0 E I L L 2 D t C b Q Q 4 / 8 V 3 t 7 I F T s r B 4 Y p 3 u P 7 J q G + H k v B W t 9 b q b m O 6 y S j U N G A Y Y 8 D j r g h N 2 s c q q z O I t K u w + x g Z 5 Z m h a f Z 4 I E c V 5 s 1 5 n 2 K y v 5 M K R K 6 L d W k J + W k W E o 7 z T C m O v + B 8 W 7 W 8 a X Q t t v 1 v s w C x w 5 n 3 H G y z M 8 + z B Y X Z j U 5 X t w a g r A X U T l Q o U i G U s W + j G a x C B Z T S o q / / 3 h p y v H C E z f u M W 0 r T N N c Z 1 n J d c b i H 1 3 t D V B L A Q I t A B Q A A g A I A N l o H l f x / 8 T v p g A A A P k A A A A S A A A A A A A A A A A A A A A A A A A A A A B D b 2 5 m a W c v U G F j a 2 F n Z S 5 4 b W x Q S w E C L Q A U A A I A C A D Z a B 5 X D 8 r p q 6 Q A A A D p A A A A E w A A A A A A A A A A A A A A A A D y A A A A W 0 N v b n R l b n R f V H l w Z X N d L n h t b F B L A Q I t A B Q A A g A I A N l o H l c x L 9 q u z w A A A B k B A A A T A A A A A A A A A A A A A A A A A O M B A A B G b 3 J t d W x h c y 9 T Z W N 0 a W 9 u M S 5 t U E s F B g A A A A A D A A M A w g A A A P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u Q I A A A A A A A A w g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9 C / 0 L 7 Q u y Z x d W 9 0 O 1 0 i I C 8 + P E V u d H J 5 I F R 5 c G U 9 I k Z p b G x D b 2 x 1 b W 5 U e X B l c y I g V m F s d W U 9 I n N C Z z 0 9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M v 0 J j Q t 9 C 8 0 L X Q v d C 1 0 L 3 Q v d G L 0 L k g 0 Y L Q u N C / L n v Q v 9 C + 0 L s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z L 9 C Y 0 L f Q v N C 1 0 L 3 Q t d C 9 0 L 3 R i 9 C 5 I N G C 0 L j Q v y 5 7 0 L / Q v t C 7 L D B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0 I i A v P j x F b n R y e S B U e X B l P S J O Y W 1 l V X B k Y X R l Z E F m d G V y R m l s b C I g V m F s d W U 9 I m w w I i A v P j x F b n R y e S B U e X B l P S J G a W x s Q 2 9 1 b n Q i I F Z h b H V l P S J s M i I g L z 4 8 R W 5 0 c n k g V H l w Z T 0 i Q n V m Z m V y T m V 4 d F J l Z n J l c 2 g i I F Z h b H V l P S J s M S I g L z 4 8 R W 5 0 c n k g V H l w Z T 0 i R m l s b E x h c 3 R V c G R h d G V k I i B W Y W x 1 Z T 0 i Z D I w M j M t M D g t M j V U M T A 6 M j A 6 N T I u O D Y 4 M z Y z M F o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7 V R v H k + K y S o i m J c w 4 v E k w A A A A A A I A A A A A A A N m A A D A A A A A E A A A A D o 2 w o S j P g U g P E / Z R i 1 d u C w A A A A A B I A A A K A A A A A Q A A A A 4 F z s 4 T Q Q i q s G z o f 0 M J B 7 7 l A A A A B + F e C H v a 3 u j A M 6 t a 4 r / W 8 q Q a s D u R o 3 x r W h f m O t A g h E R d V 9 H 8 v d 9 d 4 a I f 1 V I t L 2 X A W S p 7 9 4 X N I 9 t o 2 b P 7 H x f b f U C f C P g G L h S S N H c 5 B h g F c v c R Q A A A C L b s t H J 6 X E a w M f 1 u N D K U M / 1 X G j 6 g = = < / D a t a M a s h u p > 
</file>

<file path=customXml/itemProps1.xml><?xml version="1.0" encoding="utf-8"?>
<ds:datastoreItem xmlns:ds="http://schemas.openxmlformats.org/officeDocument/2006/customXml" ds:itemID="{6FFCC6D7-9698-4DB5-9079-83D37565B1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А. Страузава</dc:creator>
  <cp:lastModifiedBy>Лена</cp:lastModifiedBy>
  <cp:lastPrinted>2018-10-15T08:35:26Z</cp:lastPrinted>
  <dcterms:created xsi:type="dcterms:W3CDTF">2015-07-15T10:31:10Z</dcterms:created>
  <dcterms:modified xsi:type="dcterms:W3CDTF">2024-10-12T18:26:26Z</dcterms:modified>
</cp:coreProperties>
</file>